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I тримесечие\"/>
    </mc:Choice>
  </mc:AlternateContent>
  <bookViews>
    <workbookView xWindow="0" yWindow="0" windowWidth="17970" windowHeight="5430"/>
  </bookViews>
  <sheets>
    <sheet name="ВТОРО ТРИМЕСЕЧИЕ 2023" sheetId="1" r:id="rId1"/>
  </sheets>
  <definedNames>
    <definedName name="_xlnm._FilterDatabase" localSheetId="0" hidden="1">'ВТОРО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B122" i="1" l="1"/>
  <c r="B38" i="1"/>
  <c r="B43" i="1"/>
  <c r="B46" i="1"/>
  <c r="B55" i="1"/>
  <c r="B61" i="1"/>
  <c r="B65" i="1"/>
  <c r="B73" i="1"/>
  <c r="B79" i="1"/>
  <c r="B86" i="1"/>
  <c r="B96" i="1"/>
  <c r="B106" i="1"/>
  <c r="B109" i="1"/>
  <c r="B114" i="1"/>
  <c r="G9" i="1" l="1"/>
  <c r="D30" i="1"/>
  <c r="F30" i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I9" i="1"/>
  <c r="E9" i="1"/>
  <c r="D9" i="1" l="1"/>
  <c r="F9" i="1"/>
  <c r="M9" i="1"/>
</calcChain>
</file>

<file path=xl/sharedStrings.xml><?xml version="1.0" encoding="utf-8"?>
<sst xmlns="http://schemas.openxmlformats.org/spreadsheetml/2006/main" count="158" uniqueCount="138">
  <si>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</si>
  <si>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</si>
  <si>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</si>
  <si>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</si>
  <si>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</si>
  <si>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</si>
  <si>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</si>
  <si>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</si>
  <si>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</si>
  <si>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</si>
  <si>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</si>
  <si>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</si>
  <si>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</si>
  <si>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</si>
  <si>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</si>
  <si>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</si>
  <si>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</si>
  <si>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</si>
  <si>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</si>
  <si>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</si>
  <si>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</si>
  <si>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</si>
  <si>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</si>
  <si>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</si>
  <si>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</si>
  <si>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</si>
  <si>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</si>
  <si>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</si>
  <si>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</si>
  <si>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</si>
  <si>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</si>
  <si>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</si>
  <si>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</si>
  <si>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</si>
  <si>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</si>
  <si>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</si>
  <si>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</si>
  <si>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</si>
  <si>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</si>
  <si>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</si>
  <si>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</si>
  <si>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</si>
  <si>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</si>
  <si>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</si>
  <si>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</si>
  <si>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</si>
  <si>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</si>
  <si>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</si>
  <si>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</si>
  <si>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Второ тримесечие 2023 г.</t>
  </si>
  <si>
    <t>Община Бобов дол</t>
  </si>
  <si>
    <t>Община Димитровград</t>
  </si>
  <si>
    <t>Община Куклен</t>
  </si>
  <si>
    <t>РИОСВ Благоевград</t>
  </si>
  <si>
    <t>Община Благоевград</t>
  </si>
  <si>
    <t>Община Кресна</t>
  </si>
  <si>
    <t>Община Петрич</t>
  </si>
  <si>
    <t>Община Разлог</t>
  </si>
  <si>
    <t>РИОСВ Бургас</t>
  </si>
  <si>
    <t>Община Бургас</t>
  </si>
  <si>
    <t>Община Сунгурларе</t>
  </si>
  <si>
    <t>РИОСВ Варна</t>
  </si>
  <si>
    <t>Община Аксаково</t>
  </si>
  <si>
    <t>Община Девня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</si>
  <si>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</si>
  <si>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</si>
  <si>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</si>
  <si>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</si>
  <si>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</si>
  <si>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</si>
  <si>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</si>
  <si>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</si>
  <si>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</si>
  <si>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</si>
  <si>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</si>
  <si>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</si>
  <si>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</si>
  <si>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</si>
  <si>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</si>
  <si>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Оряхово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</si>
  <si>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</si>
  <si>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</si>
  <si>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</si>
  <si>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</si>
  <si>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</si>
  <si>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Вълчедръм</t>
  </si>
  <si>
    <t>Община Грамада</t>
  </si>
  <si>
    <t>Община Лом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</si>
  <si>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</si>
  <si>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</si>
  <si>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</si>
  <si>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</si>
  <si>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</si>
  <si>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</si>
  <si>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</si>
  <si>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</si>
  <si>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</si>
  <si>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</si>
  <si>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</si>
  <si>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</si>
  <si>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</si>
  <si>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</si>
  <si>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</si>
  <si>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>Община Лозница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</si>
  <si>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</si>
  <si>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</si>
  <si>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</si>
  <si>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</si>
  <si>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</si>
  <si>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</si>
  <si>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</si>
  <si>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</si>
  <si>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</si>
  <si>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</si>
  <si>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</si>
  <si>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</si>
  <si>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Неделино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</si>
  <si>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</si>
  <si>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</si>
  <si>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</si>
  <si>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</si>
  <si>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</si>
  <si>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</si>
  <si>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Столична община</t>
  </si>
  <si>
    <t>РИОСВ Хасково</t>
  </si>
  <si>
    <t xml:space="preserve">Община Димитровград </t>
  </si>
  <si>
    <t>Община Джебел</t>
  </si>
  <si>
    <t xml:space="preserve">Община Кърджали </t>
  </si>
  <si>
    <t>Община Харманли</t>
  </si>
  <si>
    <t>РИОСВ Шумен</t>
  </si>
  <si>
    <t>Община Велики Преслав</t>
  </si>
  <si>
    <t>Община Каспичан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</si>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</sst>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8" fillId="0" borderId="0" xfId="0" applyFont="1" applyBorder="1" applyAlignment="1"/>
    <xf numFmtId="0" fontId="14" fillId="0" borderId="0" xfId="0" applyFont="1" applyBorder="1" applyAlignment="1"/>
    <xf numFmtId="0" fontId="19" fillId="0" borderId="0" xfId="0" applyFont="1"/>
    <xf numFmtId="4" fontId="19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0" fontId="21" fillId="0" borderId="0" xfId="0" applyFont="1" applyFill="1" applyBorder="1" applyAlignment="1" applyProtection="1">
      <alignment vertical="center" wrapText="1"/>
    </xf>
    <xf numFmtId="4" fontId="20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6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6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left"/>
      <protection locked="0"/>
    </xf>
    <xf numFmtId="0" fontId="13" fillId="5" borderId="15" xfId="0" applyFont="1" applyFill="1" applyBorder="1" applyAlignment="1">
      <alignment horizontal="left" vertical="center"/>
    </xf>
    <xf numFmtId="4" fontId="10" fillId="0" borderId="15" xfId="0" applyNumberFormat="1" applyFont="1" applyBorder="1" applyAlignment="1" applyProtection="1">
      <alignment horizontal="right"/>
    </xf>
    <xf numFmtId="0" fontId="10" fillId="0" borderId="15" xfId="0" applyFont="1" applyBorder="1" applyAlignment="1" applyProtection="1">
      <alignment horizontal="left" wrapText="1"/>
    </xf>
    <xf numFmtId="0" fontId="10" fillId="5" borderId="15" xfId="0" applyFont="1" applyFill="1" applyBorder="1" applyAlignment="1" applyProtection="1">
      <alignment horizontal="center" wrapText="1"/>
    </xf>
    <xf numFmtId="4" fontId="10" fillId="5" borderId="15" xfId="0" applyNumberFormat="1" applyFont="1" applyFill="1" applyBorder="1" applyAlignment="1" applyProtection="1">
      <alignment horizontal="right"/>
    </xf>
    <xf numFmtId="0" fontId="10" fillId="0" borderId="15" xfId="0" applyFont="1" applyBorder="1" applyAlignment="1" applyProtection="1">
      <alignment horizontal="center" wrapText="1"/>
    </xf>
    <xf numFmtId="0" fontId="10" fillId="0" borderId="17" xfId="0" applyFont="1" applyBorder="1" applyAlignment="1" applyProtection="1">
      <alignment horizontal="center" wrapText="1"/>
    </xf>
    <xf numFmtId="4" fontId="10" fillId="0" borderId="17" xfId="0" applyNumberFormat="1" applyFont="1" applyBorder="1" applyAlignment="1" applyProtection="1">
      <alignment horizontal="right"/>
    </xf>
    <xf numFmtId="0" fontId="10" fillId="5" borderId="18" xfId="0" applyFont="1" applyFill="1" applyBorder="1" applyAlignment="1" applyProtection="1">
      <alignment horizontal="center" wrapText="1"/>
    </xf>
    <xf numFmtId="4" fontId="10" fillId="5" borderId="18" xfId="0" applyNumberFormat="1" applyFont="1" applyFill="1" applyBorder="1" applyAlignment="1" applyProtection="1">
      <alignment horizontal="right"/>
    </xf>
    <xf numFmtId="0" fontId="20" fillId="0" borderId="2" xfId="0" applyFont="1" applyBorder="1"/>
    <xf numFmtId="4" fontId="20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5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0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24" xfId="0" applyFont="1" applyFill="1" applyBorder="1" applyProtection="1"/>
    <xf numFmtId="0" fontId="14" fillId="0" borderId="8" xfId="0" applyFont="1" applyBorder="1" applyProtection="1"/>
    <xf numFmtId="0" fontId="18" fillId="0" borderId="2" xfId="0" applyFont="1" applyBorder="1"/>
    <xf numFmtId="0" fontId="14" fillId="0" borderId="1" xfId="0" applyFont="1" applyBorder="1"/>
    <xf numFmtId="0" fontId="22" fillId="0" borderId="24" xfId="0" applyFont="1" applyBorder="1"/>
    <xf numFmtId="0" fontId="14" fillId="0" borderId="24" xfId="0" applyFont="1" applyBorder="1"/>
    <xf numFmtId="4" fontId="20" fillId="7" borderId="5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A16" zoomScale="70" zoomScaleNormal="70" workbookViewId="0">
      <selection activeCell="Q31" sqref="Q31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3" customWidth="1"/>
    <col min="13" max="13" width="14.85546875" bestFit="1" customWidth="1"/>
    <col min="14" max="14" width="17.42578125" customWidth="1"/>
    <col min="15" max="15" width="25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67" t="s">
        <v>0</v>
      </c>
      <c r="E1" s="167"/>
      <c r="H1" s="2"/>
      <c r="I1" s="3"/>
      <c r="J1" s="4"/>
      <c r="K1" s="4"/>
      <c r="L1" s="92"/>
      <c r="M1" s="4"/>
      <c r="N1" s="5"/>
    </row>
    <row r="2" spans="1:18" ht="25.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6"/>
      <c r="L2"/>
    </row>
    <row r="3" spans="1:18" ht="19.5" customHeight="1" x14ac:dyDescent="0.35">
      <c r="A3" s="7" t="s">
        <v>49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69" t="s">
        <v>2</v>
      </c>
      <c r="B4" s="169"/>
      <c r="C4" s="169"/>
      <c r="D4" s="169"/>
      <c r="E4" s="169"/>
      <c r="F4" s="169"/>
      <c r="G4" s="169"/>
      <c r="H4" s="169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2"/>
      <c r="M5" s="4"/>
      <c r="N5" s="5"/>
    </row>
    <row r="6" spans="1:18" ht="42" customHeight="1" thickBot="1" x14ac:dyDescent="0.3">
      <c r="A6" s="170"/>
      <c r="B6" s="160" t="s">
        <v>3</v>
      </c>
      <c r="C6" s="162" t="s">
        <v>4</v>
      </c>
      <c r="D6" s="163"/>
      <c r="E6" s="162" t="s">
        <v>5</v>
      </c>
      <c r="F6" s="163"/>
      <c r="G6" s="162" t="s">
        <v>6</v>
      </c>
      <c r="H6" s="163"/>
      <c r="I6" s="18" t="s">
        <v>7</v>
      </c>
      <c r="J6" s="165" t="s">
        <v>45</v>
      </c>
      <c r="K6" s="166"/>
      <c r="L6" s="96" t="s">
        <v>46</v>
      </c>
      <c r="M6" s="158" t="s">
        <v>8</v>
      </c>
      <c r="N6" s="159"/>
      <c r="O6" s="158" t="s">
        <v>9</v>
      </c>
      <c r="P6" s="159"/>
      <c r="Q6" s="5"/>
    </row>
    <row r="7" spans="1:18" ht="39" thickBot="1" x14ac:dyDescent="0.3">
      <c r="A7" s="171"/>
      <c r="B7" s="161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94">
        <f t="shared" ref="C9:I9" si="0">SUM(C10:C23)</f>
        <v>303</v>
      </c>
      <c r="D9" s="94">
        <f t="shared" si="0"/>
        <v>13</v>
      </c>
      <c r="E9" s="99">
        <f t="shared" si="0"/>
        <v>62</v>
      </c>
      <c r="F9" s="95">
        <f t="shared" si="0"/>
        <v>81190</v>
      </c>
      <c r="G9" s="94">
        <f>SUM(G10:G23)</f>
        <v>105</v>
      </c>
      <c r="H9" s="120">
        <f>SUM(H10:H23)</f>
        <v>985340</v>
      </c>
      <c r="I9" s="95">
        <f t="shared" si="0"/>
        <v>600675.40999999992</v>
      </c>
      <c r="J9" s="94">
        <f>SUM(J10:J23)</f>
        <v>87</v>
      </c>
      <c r="K9" s="95">
        <f>SUM(K10:K23)</f>
        <v>105280</v>
      </c>
      <c r="L9" s="95">
        <f>SUM(L10:L23)</f>
        <v>111440</v>
      </c>
      <c r="M9" s="94">
        <f>SUM(M10:M23)</f>
        <v>106</v>
      </c>
      <c r="N9" s="121">
        <f>SUM(N10:N23)</f>
        <v>664450</v>
      </c>
      <c r="O9" s="34"/>
      <c r="P9" s="121">
        <f>SUM(P10:P23)</f>
        <v>143040</v>
      </c>
      <c r="Q9" s="5"/>
      <c r="R9" s="35"/>
    </row>
    <row r="10" spans="1:18" ht="15.75" x14ac:dyDescent="0.25">
      <c r="A10" s="36" t="s">
        <v>19</v>
      </c>
      <c r="B10" s="37">
        <v>101</v>
      </c>
      <c r="C10" s="100">
        <v>67</v>
      </c>
      <c r="D10" s="100">
        <v>2</v>
      </c>
      <c r="E10" s="100">
        <v>13</v>
      </c>
      <c r="F10" s="115">
        <v>11280</v>
      </c>
      <c r="G10" s="100">
        <v>33</v>
      </c>
      <c r="H10" s="115">
        <v>758600</v>
      </c>
      <c r="I10" s="115">
        <v>410651.35000000003</v>
      </c>
      <c r="J10" s="100">
        <v>12</v>
      </c>
      <c r="K10" s="115">
        <v>26320</v>
      </c>
      <c r="L10" s="115">
        <v>26320</v>
      </c>
      <c r="M10" s="100">
        <v>19</v>
      </c>
      <c r="N10" s="115">
        <v>455100</v>
      </c>
      <c r="O10" s="129" t="s">
        <v>50</v>
      </c>
      <c r="P10" s="38">
        <v>112000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01">
        <v>52</v>
      </c>
      <c r="D11" s="101">
        <v>0</v>
      </c>
      <c r="E11" s="101">
        <v>0</v>
      </c>
      <c r="F11" s="116">
        <v>0</v>
      </c>
      <c r="G11" s="101">
        <v>14</v>
      </c>
      <c r="H11" s="116">
        <v>17280</v>
      </c>
      <c r="I11" s="116">
        <v>11054.470000000001</v>
      </c>
      <c r="J11" s="101">
        <v>26</v>
      </c>
      <c r="K11" s="116">
        <v>18375</v>
      </c>
      <c r="L11" s="116">
        <v>16345</v>
      </c>
      <c r="M11" s="101">
        <v>7</v>
      </c>
      <c r="N11" s="116">
        <v>8000</v>
      </c>
      <c r="O11" s="130" t="s">
        <v>51</v>
      </c>
      <c r="P11" s="116">
        <v>24000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53</v>
      </c>
      <c r="D12" s="44">
        <v>0</v>
      </c>
      <c r="E12" s="44">
        <v>1</v>
      </c>
      <c r="F12" s="117">
        <v>2000</v>
      </c>
      <c r="G12" s="44">
        <v>25</v>
      </c>
      <c r="H12" s="117">
        <v>43020</v>
      </c>
      <c r="I12" s="117">
        <v>55202.84</v>
      </c>
      <c r="J12" s="44">
        <v>17</v>
      </c>
      <c r="K12" s="117">
        <v>13650</v>
      </c>
      <c r="L12" s="117">
        <v>16800</v>
      </c>
      <c r="M12" s="44">
        <v>8</v>
      </c>
      <c r="N12" s="117">
        <v>15000</v>
      </c>
      <c r="O12" s="132" t="s">
        <v>52</v>
      </c>
      <c r="P12" s="131">
        <v>7040</v>
      </c>
      <c r="Q12" s="5"/>
      <c r="R12" s="39"/>
    </row>
    <row r="13" spans="1:18" ht="15.75" x14ac:dyDescent="0.25">
      <c r="A13" s="40" t="s">
        <v>22</v>
      </c>
      <c r="B13" s="41">
        <v>104</v>
      </c>
      <c r="C13" s="101">
        <v>95</v>
      </c>
      <c r="D13" s="101">
        <v>11</v>
      </c>
      <c r="E13" s="101">
        <v>27</v>
      </c>
      <c r="F13" s="116">
        <v>63900</v>
      </c>
      <c r="G13" s="101">
        <v>25</v>
      </c>
      <c r="H13" s="116">
        <v>128800</v>
      </c>
      <c r="I13" s="116">
        <v>103474.79999999999</v>
      </c>
      <c r="J13" s="101">
        <v>22</v>
      </c>
      <c r="K13" s="116">
        <v>45220</v>
      </c>
      <c r="L13" s="116">
        <v>50400</v>
      </c>
      <c r="M13" s="101">
        <v>37</v>
      </c>
      <c r="N13" s="116">
        <v>173400</v>
      </c>
      <c r="O13" s="133"/>
      <c r="P13" s="134"/>
      <c r="Q13" s="5"/>
      <c r="R13" s="39"/>
    </row>
    <row r="14" spans="1:18" ht="15.75" x14ac:dyDescent="0.25">
      <c r="A14" s="42" t="s">
        <v>23</v>
      </c>
      <c r="B14" s="43">
        <v>105</v>
      </c>
      <c r="C14" s="44">
        <v>21</v>
      </c>
      <c r="D14" s="44">
        <v>0</v>
      </c>
      <c r="E14" s="44">
        <v>9</v>
      </c>
      <c r="F14" s="117">
        <v>1960</v>
      </c>
      <c r="G14" s="44">
        <v>1</v>
      </c>
      <c r="H14" s="117">
        <v>1000</v>
      </c>
      <c r="I14" s="117">
        <v>5140</v>
      </c>
      <c r="J14" s="44">
        <v>6</v>
      </c>
      <c r="K14" s="117">
        <v>1155</v>
      </c>
      <c r="L14" s="117">
        <v>1155</v>
      </c>
      <c r="M14" s="44">
        <v>4</v>
      </c>
      <c r="N14" s="117">
        <v>2300</v>
      </c>
      <c r="O14" s="135"/>
      <c r="P14" s="131"/>
      <c r="Q14" s="5"/>
      <c r="R14" s="39"/>
    </row>
    <row r="15" spans="1:18" ht="15.75" x14ac:dyDescent="0.25">
      <c r="A15" s="40" t="s">
        <v>24</v>
      </c>
      <c r="B15" s="41">
        <v>106</v>
      </c>
      <c r="C15" s="101">
        <v>8</v>
      </c>
      <c r="D15" s="101">
        <v>0</v>
      </c>
      <c r="E15" s="101">
        <v>12</v>
      </c>
      <c r="F15" s="116">
        <v>2050</v>
      </c>
      <c r="G15" s="101">
        <v>4</v>
      </c>
      <c r="H15" s="116">
        <v>1140</v>
      </c>
      <c r="I15" s="116">
        <v>1790</v>
      </c>
      <c r="J15" s="101">
        <v>4</v>
      </c>
      <c r="K15" s="116">
        <v>560</v>
      </c>
      <c r="L15" s="116">
        <v>420</v>
      </c>
      <c r="M15" s="101">
        <v>21</v>
      </c>
      <c r="N15" s="116">
        <v>3250</v>
      </c>
      <c r="O15" s="133"/>
      <c r="P15" s="134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2</v>
      </c>
      <c r="D16" s="44">
        <v>0</v>
      </c>
      <c r="E16" s="44">
        <v>0</v>
      </c>
      <c r="F16" s="117">
        <v>0</v>
      </c>
      <c r="G16" s="44">
        <v>1</v>
      </c>
      <c r="H16" s="117">
        <v>5000</v>
      </c>
      <c r="I16" s="117">
        <v>295.34000000000003</v>
      </c>
      <c r="J16" s="44">
        <v>0</v>
      </c>
      <c r="K16" s="117">
        <v>0</v>
      </c>
      <c r="L16" s="117">
        <v>0</v>
      </c>
      <c r="M16" s="44">
        <v>8</v>
      </c>
      <c r="N16" s="117">
        <v>2400</v>
      </c>
      <c r="O16" s="135"/>
      <c r="P16" s="131"/>
      <c r="Q16" s="5"/>
      <c r="R16" s="39"/>
    </row>
    <row r="17" spans="1:18" ht="15.75" x14ac:dyDescent="0.25">
      <c r="A17" s="40" t="s">
        <v>26</v>
      </c>
      <c r="B17" s="41">
        <v>108</v>
      </c>
      <c r="C17" s="101">
        <v>0</v>
      </c>
      <c r="D17" s="101">
        <v>0</v>
      </c>
      <c r="E17" s="101">
        <v>0</v>
      </c>
      <c r="F17" s="116">
        <v>0</v>
      </c>
      <c r="G17" s="101">
        <v>1</v>
      </c>
      <c r="H17" s="116">
        <v>30000</v>
      </c>
      <c r="I17" s="116">
        <v>0</v>
      </c>
      <c r="J17" s="101">
        <v>0</v>
      </c>
      <c r="K17" s="116">
        <v>0</v>
      </c>
      <c r="L17" s="116">
        <v>0</v>
      </c>
      <c r="M17" s="101">
        <v>0</v>
      </c>
      <c r="N17" s="116">
        <v>0</v>
      </c>
      <c r="O17" s="133"/>
      <c r="P17" s="134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0</v>
      </c>
      <c r="D18" s="44">
        <v>0</v>
      </c>
      <c r="E18" s="44">
        <v>0</v>
      </c>
      <c r="F18" s="117">
        <v>0</v>
      </c>
      <c r="G18" s="44">
        <v>0</v>
      </c>
      <c r="H18" s="117">
        <v>0</v>
      </c>
      <c r="I18" s="117">
        <v>10000</v>
      </c>
      <c r="J18" s="44">
        <v>0</v>
      </c>
      <c r="K18" s="117">
        <v>0</v>
      </c>
      <c r="L18" s="117">
        <v>0</v>
      </c>
      <c r="M18" s="44">
        <v>0</v>
      </c>
      <c r="N18" s="117">
        <v>0</v>
      </c>
      <c r="O18" s="135"/>
      <c r="P18" s="131"/>
      <c r="Q18" s="5"/>
      <c r="R18" s="39"/>
    </row>
    <row r="19" spans="1:18" ht="15.75" x14ac:dyDescent="0.25">
      <c r="A19" s="45" t="s">
        <v>28</v>
      </c>
      <c r="B19" s="46">
        <v>110</v>
      </c>
      <c r="C19" s="101">
        <v>3</v>
      </c>
      <c r="D19" s="101">
        <v>0</v>
      </c>
      <c r="E19" s="101">
        <v>0</v>
      </c>
      <c r="F19" s="116">
        <v>0</v>
      </c>
      <c r="G19" s="101">
        <v>1</v>
      </c>
      <c r="H19" s="116">
        <v>500</v>
      </c>
      <c r="I19" s="116">
        <v>3066.61</v>
      </c>
      <c r="J19" s="101">
        <v>0</v>
      </c>
      <c r="K19" s="116">
        <v>0</v>
      </c>
      <c r="L19" s="116">
        <v>0</v>
      </c>
      <c r="M19" s="101">
        <v>1</v>
      </c>
      <c r="N19" s="116">
        <v>3000</v>
      </c>
      <c r="O19" s="133"/>
      <c r="P19" s="134"/>
      <c r="Q19" s="5"/>
      <c r="R19" s="39"/>
    </row>
    <row r="20" spans="1:18" ht="15.75" x14ac:dyDescent="0.25">
      <c r="A20" s="47" t="s">
        <v>29</v>
      </c>
      <c r="B20" s="48">
        <v>111</v>
      </c>
      <c r="C20" s="102">
        <v>0</v>
      </c>
      <c r="D20" s="102">
        <v>0</v>
      </c>
      <c r="E20" s="102">
        <v>0</v>
      </c>
      <c r="F20" s="118">
        <v>0</v>
      </c>
      <c r="G20" s="102">
        <v>0</v>
      </c>
      <c r="H20" s="118">
        <v>0</v>
      </c>
      <c r="I20" s="118">
        <v>0</v>
      </c>
      <c r="J20" s="102">
        <v>0</v>
      </c>
      <c r="K20" s="118">
        <v>0</v>
      </c>
      <c r="L20" s="118">
        <v>0</v>
      </c>
      <c r="M20" s="102">
        <v>0</v>
      </c>
      <c r="N20" s="118">
        <v>0</v>
      </c>
      <c r="O20" s="136"/>
      <c r="P20" s="137"/>
      <c r="Q20" s="5"/>
      <c r="R20" s="39"/>
    </row>
    <row r="21" spans="1:18" ht="15.75" x14ac:dyDescent="0.25">
      <c r="A21" s="45" t="s">
        <v>30</v>
      </c>
      <c r="B21" s="46">
        <v>112</v>
      </c>
      <c r="C21" s="101">
        <v>2</v>
      </c>
      <c r="D21" s="101">
        <v>0</v>
      </c>
      <c r="E21" s="101">
        <v>0</v>
      </c>
      <c r="F21" s="116">
        <v>0</v>
      </c>
      <c r="G21" s="101">
        <v>0</v>
      </c>
      <c r="H21" s="116">
        <v>0</v>
      </c>
      <c r="I21" s="116">
        <v>0</v>
      </c>
      <c r="J21" s="101">
        <v>0</v>
      </c>
      <c r="K21" s="116">
        <v>0</v>
      </c>
      <c r="L21" s="116">
        <v>0</v>
      </c>
      <c r="M21" s="101">
        <v>1</v>
      </c>
      <c r="N21" s="116">
        <v>2000</v>
      </c>
      <c r="O21" s="133"/>
      <c r="P21" s="134"/>
      <c r="Q21" s="5"/>
      <c r="R21" s="39"/>
    </row>
    <row r="22" spans="1:18" ht="15.75" x14ac:dyDescent="0.25">
      <c r="A22" s="47" t="s">
        <v>47</v>
      </c>
      <c r="B22" s="48">
        <v>113</v>
      </c>
      <c r="C22" s="102">
        <v>0</v>
      </c>
      <c r="D22" s="102">
        <v>0</v>
      </c>
      <c r="E22" s="102">
        <v>0</v>
      </c>
      <c r="F22" s="118">
        <v>0</v>
      </c>
      <c r="G22" s="102">
        <v>0</v>
      </c>
      <c r="H22" s="118">
        <v>0</v>
      </c>
      <c r="I22" s="118">
        <v>0</v>
      </c>
      <c r="J22" s="102">
        <v>0</v>
      </c>
      <c r="K22" s="118">
        <v>0</v>
      </c>
      <c r="L22" s="118">
        <v>0</v>
      </c>
      <c r="M22" s="102">
        <v>0</v>
      </c>
      <c r="N22" s="118">
        <v>0</v>
      </c>
      <c r="O22" s="136"/>
      <c r="P22" s="137"/>
      <c r="Q22" s="5"/>
      <c r="R22" s="39"/>
    </row>
    <row r="23" spans="1:18" ht="16.5" customHeight="1" thickBot="1" x14ac:dyDescent="0.3">
      <c r="A23" s="97" t="s">
        <v>48</v>
      </c>
      <c r="B23" s="98">
        <v>114</v>
      </c>
      <c r="C23" s="103">
        <v>0</v>
      </c>
      <c r="D23" s="103">
        <v>0</v>
      </c>
      <c r="E23" s="103">
        <v>0</v>
      </c>
      <c r="F23" s="119">
        <v>0</v>
      </c>
      <c r="G23" s="103">
        <v>0</v>
      </c>
      <c r="H23" s="119">
        <v>0</v>
      </c>
      <c r="I23" s="119">
        <v>0</v>
      </c>
      <c r="J23" s="103">
        <v>0</v>
      </c>
      <c r="K23" s="119">
        <v>0</v>
      </c>
      <c r="L23" s="119">
        <v>0</v>
      </c>
      <c r="M23" s="103">
        <v>0</v>
      </c>
      <c r="N23" s="119">
        <v>0</v>
      </c>
      <c r="O23" s="138"/>
      <c r="P23" s="139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92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/>
      <c r="K25" s="54"/>
      <c r="L25" s="92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92"/>
      <c r="M26" s="4"/>
      <c r="N26" s="5"/>
    </row>
    <row r="27" spans="1:18" ht="15.75" thickBot="1" x14ac:dyDescent="0.3">
      <c r="A27" s="55"/>
      <c r="B27" s="160" t="s">
        <v>3</v>
      </c>
      <c r="C27" s="162" t="s">
        <v>32</v>
      </c>
      <c r="D27" s="163"/>
      <c r="E27" s="56" t="s">
        <v>33</v>
      </c>
      <c r="F27" s="57"/>
      <c r="G27" s="162" t="s">
        <v>34</v>
      </c>
      <c r="H27" s="164"/>
      <c r="I27" s="164"/>
      <c r="J27" s="163"/>
      <c r="K27" s="58" t="s">
        <v>7</v>
      </c>
      <c r="L27" s="162" t="s">
        <v>8</v>
      </c>
      <c r="M27" s="163"/>
      <c r="N27" s="5"/>
    </row>
    <row r="28" spans="1:18" ht="15.75" thickBot="1" x14ac:dyDescent="0.3">
      <c r="A28" s="59"/>
      <c r="B28" s="161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04">
        <f t="shared" ref="C30:L30" si="1">SUM(C31:C34)</f>
        <v>26</v>
      </c>
      <c r="D30" s="122">
        <f>SUM(D31:D34)</f>
        <v>7039.1900000000005</v>
      </c>
      <c r="E30" s="109">
        <f t="shared" si="1"/>
        <v>8</v>
      </c>
      <c r="F30" s="127">
        <f>SUM(F31:F34)</f>
        <v>39651.46</v>
      </c>
      <c r="G30" s="110">
        <f t="shared" si="1"/>
        <v>27</v>
      </c>
      <c r="H30" s="111">
        <f>SUM(H31:H34)</f>
        <v>11</v>
      </c>
      <c r="I30" s="112">
        <f>SUM(I31:I34)</f>
        <v>7</v>
      </c>
      <c r="J30" s="113">
        <f t="shared" si="1"/>
        <v>8</v>
      </c>
      <c r="K30" s="128">
        <f>SUM(K31:K34)</f>
        <v>218094.78</v>
      </c>
      <c r="L30" s="114">
        <f t="shared" si="1"/>
        <v>6</v>
      </c>
      <c r="M30" s="128">
        <f>SUM(M31:M34)</f>
        <v>64147.29</v>
      </c>
      <c r="N30" s="5"/>
      <c r="O30" s="35"/>
    </row>
    <row r="31" spans="1:18" ht="15.75" x14ac:dyDescent="0.25">
      <c r="A31" s="76" t="s">
        <v>40</v>
      </c>
      <c r="B31" s="77">
        <v>101</v>
      </c>
      <c r="C31" s="105">
        <v>23</v>
      </c>
      <c r="D31" s="123">
        <v>6646.17</v>
      </c>
      <c r="E31" s="105">
        <v>4</v>
      </c>
      <c r="F31" s="123">
        <v>1223.46</v>
      </c>
      <c r="G31" s="105">
        <v>24</v>
      </c>
      <c r="H31" s="105">
        <v>10</v>
      </c>
      <c r="I31" s="105">
        <v>1</v>
      </c>
      <c r="J31" s="105">
        <v>4</v>
      </c>
      <c r="K31" s="123">
        <v>98817.67</v>
      </c>
      <c r="L31" s="105">
        <v>6</v>
      </c>
      <c r="M31" s="123">
        <v>64147.29</v>
      </c>
      <c r="N31" s="5"/>
    </row>
    <row r="32" spans="1:18" ht="15.75" x14ac:dyDescent="0.25">
      <c r="A32" s="78" t="s">
        <v>41</v>
      </c>
      <c r="B32" s="79">
        <v>102</v>
      </c>
      <c r="C32" s="106">
        <v>3</v>
      </c>
      <c r="D32" s="124">
        <v>393.02</v>
      </c>
      <c r="E32" s="106">
        <v>4</v>
      </c>
      <c r="F32" s="124">
        <v>38428</v>
      </c>
      <c r="G32" s="106">
        <v>3</v>
      </c>
      <c r="H32" s="106">
        <v>1</v>
      </c>
      <c r="I32" s="106">
        <v>6</v>
      </c>
      <c r="J32" s="106">
        <v>4</v>
      </c>
      <c r="K32" s="124">
        <v>107277.11</v>
      </c>
      <c r="L32" s="106">
        <v>0</v>
      </c>
      <c r="M32" s="124">
        <v>0</v>
      </c>
      <c r="N32" s="5"/>
    </row>
    <row r="33" spans="1:14" ht="15.75" x14ac:dyDescent="0.25">
      <c r="A33" s="80" t="s">
        <v>42</v>
      </c>
      <c r="B33" s="43">
        <v>103</v>
      </c>
      <c r="C33" s="107">
        <v>0</v>
      </c>
      <c r="D33" s="125">
        <v>0</v>
      </c>
      <c r="E33" s="107">
        <v>0</v>
      </c>
      <c r="F33" s="125">
        <v>0</v>
      </c>
      <c r="G33" s="107">
        <v>0</v>
      </c>
      <c r="H33" s="107">
        <v>0</v>
      </c>
      <c r="I33" s="107">
        <v>0</v>
      </c>
      <c r="J33" s="107">
        <v>0</v>
      </c>
      <c r="K33" s="125">
        <v>0</v>
      </c>
      <c r="L33" s="107">
        <v>0</v>
      </c>
      <c r="M33" s="125">
        <v>0</v>
      </c>
      <c r="N33" s="5"/>
    </row>
    <row r="34" spans="1:14" ht="16.5" thickBot="1" x14ac:dyDescent="0.3">
      <c r="A34" s="81" t="s">
        <v>43</v>
      </c>
      <c r="B34" s="82">
        <v>104</v>
      </c>
      <c r="C34" s="108">
        <v>0</v>
      </c>
      <c r="D34" s="126">
        <v>0</v>
      </c>
      <c r="E34" s="108">
        <v>0</v>
      </c>
      <c r="F34" s="126">
        <v>0</v>
      </c>
      <c r="G34" s="108">
        <v>0</v>
      </c>
      <c r="H34" s="108">
        <v>0</v>
      </c>
      <c r="I34" s="108">
        <v>0</v>
      </c>
      <c r="J34" s="108">
        <v>0</v>
      </c>
      <c r="K34" s="126">
        <v>12000</v>
      </c>
      <c r="L34" s="108">
        <v>0</v>
      </c>
      <c r="M34" s="126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92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18.75" customHeight="1" thickBot="1" x14ac:dyDescent="0.3">
      <c r="A38" s="140" t="s">
        <v>53</v>
      </c>
      <c r="B38" s="141">
        <f>SUM(B39:B42)</f>
        <v>3893.54</v>
      </c>
      <c r="C38" s="86"/>
      <c r="L38"/>
    </row>
    <row r="39" spans="1:14" ht="15.75" x14ac:dyDescent="0.25">
      <c r="A39" s="142" t="s">
        <v>54</v>
      </c>
      <c r="B39" s="143">
        <v>502.34</v>
      </c>
      <c r="C39" s="88"/>
      <c r="D39" s="88"/>
      <c r="E39" s="88"/>
      <c r="F39" s="90"/>
      <c r="G39" s="90"/>
      <c r="H39" s="88"/>
    </row>
    <row r="40" spans="1:14" ht="15.75" x14ac:dyDescent="0.25">
      <c r="A40" s="142" t="s">
        <v>55</v>
      </c>
      <c r="B40" s="143">
        <v>1564.8</v>
      </c>
      <c r="C40" s="88"/>
      <c r="D40" s="88"/>
      <c r="E40" s="88"/>
      <c r="F40" s="89"/>
      <c r="G40" s="89"/>
      <c r="H40" s="88"/>
    </row>
    <row r="41" spans="1:14" ht="15.75" x14ac:dyDescent="0.25">
      <c r="A41" s="142" t="s">
        <v>56</v>
      </c>
      <c r="B41" s="143">
        <v>1346.4</v>
      </c>
      <c r="C41" s="87"/>
      <c r="D41" s="88"/>
      <c r="E41" s="88"/>
      <c r="F41" s="88"/>
      <c r="G41" s="88"/>
      <c r="H41" s="88"/>
    </row>
    <row r="42" spans="1:14" ht="16.5" thickBot="1" x14ac:dyDescent="0.3">
      <c r="A42" s="142" t="s">
        <v>57</v>
      </c>
      <c r="B42" s="144">
        <v>480</v>
      </c>
      <c r="C42" s="87"/>
      <c r="D42" s="88"/>
      <c r="E42" s="88"/>
      <c r="F42" s="88"/>
      <c r="G42" s="88"/>
      <c r="H42" s="88"/>
    </row>
    <row r="43" spans="1:14" ht="16.5" thickBot="1" x14ac:dyDescent="0.3">
      <c r="A43" s="146" t="s">
        <v>58</v>
      </c>
      <c r="B43" s="141">
        <f>SUM(B44:B45)</f>
        <v>419.13</v>
      </c>
      <c r="C43" s="88"/>
      <c r="D43" s="88"/>
      <c r="E43" s="88"/>
      <c r="F43" s="88"/>
      <c r="G43" s="88"/>
      <c r="H43" s="88"/>
    </row>
    <row r="44" spans="1:14" ht="15.75" x14ac:dyDescent="0.25">
      <c r="A44" s="142" t="s">
        <v>59</v>
      </c>
      <c r="B44" s="143">
        <v>289.52999999999997</v>
      </c>
      <c r="C44" s="87"/>
      <c r="D44" s="88"/>
      <c r="E44" s="88"/>
      <c r="F44" s="88"/>
      <c r="G44" s="88"/>
      <c r="H44" s="88"/>
    </row>
    <row r="45" spans="1:14" ht="21.75" customHeight="1" thickBot="1" x14ac:dyDescent="0.3">
      <c r="A45" s="142" t="s">
        <v>60</v>
      </c>
      <c r="B45" s="143">
        <v>129.6</v>
      </c>
      <c r="C45" s="90"/>
      <c r="D45" s="90"/>
      <c r="E45" s="88"/>
      <c r="F45" s="88"/>
      <c r="G45" s="88"/>
      <c r="H45" s="88"/>
    </row>
    <row r="46" spans="1:14" ht="16.5" thickBot="1" x14ac:dyDescent="0.3">
      <c r="A46" s="146" t="s">
        <v>61</v>
      </c>
      <c r="B46" s="141">
        <f>SUM(B47:B54)</f>
        <v>60390.920000000006</v>
      </c>
      <c r="C46" s="88"/>
      <c r="D46" s="88"/>
      <c r="E46" s="88"/>
      <c r="F46" s="88"/>
      <c r="G46" s="88"/>
      <c r="H46" s="88"/>
    </row>
    <row r="47" spans="1:14" ht="15.75" x14ac:dyDescent="0.25">
      <c r="A47" s="148" t="s">
        <v>62</v>
      </c>
      <c r="B47" s="143">
        <v>168</v>
      </c>
      <c r="C47" s="87"/>
      <c r="D47" s="88"/>
      <c r="E47" s="88"/>
      <c r="F47" s="88"/>
      <c r="G47" s="88"/>
      <c r="H47" s="88"/>
    </row>
    <row r="48" spans="1:14" ht="15.75" x14ac:dyDescent="0.25">
      <c r="A48" s="148" t="s">
        <v>63</v>
      </c>
      <c r="B48" s="143">
        <v>20682.400000000001</v>
      </c>
      <c r="C48" s="87"/>
      <c r="D48" s="88"/>
      <c r="E48" s="88"/>
      <c r="F48" s="88"/>
      <c r="G48" s="88"/>
      <c r="H48" s="88"/>
    </row>
    <row r="49" spans="1:8" ht="15.75" x14ac:dyDescent="0.25">
      <c r="A49" s="148" t="s">
        <v>64</v>
      </c>
      <c r="B49" s="143">
        <v>290.39999999999998</v>
      </c>
      <c r="C49" s="88"/>
      <c r="D49" s="88"/>
      <c r="E49" s="88"/>
      <c r="F49" s="88"/>
      <c r="G49" s="88"/>
      <c r="H49" s="88"/>
    </row>
    <row r="50" spans="1:8" ht="15.75" x14ac:dyDescent="0.25">
      <c r="A50" s="148" t="s">
        <v>65</v>
      </c>
      <c r="B50" s="143">
        <v>6844.8</v>
      </c>
      <c r="C50" s="87"/>
      <c r="D50" s="88"/>
      <c r="E50" s="88"/>
      <c r="F50" s="88"/>
      <c r="G50" s="88"/>
      <c r="H50" s="88"/>
    </row>
    <row r="51" spans="1:8" ht="15.75" x14ac:dyDescent="0.25">
      <c r="A51" s="148" t="s">
        <v>66</v>
      </c>
      <c r="B51" s="143">
        <v>23803.200000000001</v>
      </c>
      <c r="C51" s="87"/>
      <c r="D51" s="88"/>
      <c r="E51" s="88"/>
      <c r="F51" s="88"/>
      <c r="G51" s="88"/>
      <c r="H51" s="88"/>
    </row>
    <row r="52" spans="1:8" ht="15.75" x14ac:dyDescent="0.25">
      <c r="A52" s="148" t="s">
        <v>67</v>
      </c>
      <c r="B52" s="143">
        <v>4</v>
      </c>
      <c r="C52" s="87"/>
      <c r="D52" s="88"/>
      <c r="E52" s="88"/>
      <c r="F52" s="88"/>
      <c r="G52" s="88"/>
      <c r="H52" s="88"/>
    </row>
    <row r="53" spans="1:8" ht="15.75" x14ac:dyDescent="0.25">
      <c r="A53" s="142" t="s">
        <v>68</v>
      </c>
      <c r="B53" s="143">
        <v>8248.7999999999993</v>
      </c>
      <c r="C53" s="87"/>
      <c r="D53" s="88"/>
      <c r="E53" s="88"/>
      <c r="F53" s="88"/>
      <c r="G53" s="88"/>
      <c r="H53" s="88"/>
    </row>
    <row r="54" spans="1:8" ht="16.5" thickBot="1" x14ac:dyDescent="0.3">
      <c r="A54" s="148" t="s">
        <v>69</v>
      </c>
      <c r="B54" s="149">
        <v>349.32</v>
      </c>
      <c r="C54" s="91"/>
      <c r="D54" s="88"/>
      <c r="E54" s="88"/>
      <c r="F54" s="88"/>
      <c r="G54" s="88"/>
      <c r="H54" s="88"/>
    </row>
    <row r="55" spans="1:8" ht="16.5" thickBot="1" x14ac:dyDescent="0.3">
      <c r="A55" s="146" t="s">
        <v>70</v>
      </c>
      <c r="B55" s="141">
        <f>SUM(B56:B60)</f>
        <v>10377.14</v>
      </c>
      <c r="C55" s="87"/>
      <c r="D55" s="88"/>
      <c r="E55" s="88"/>
      <c r="F55" s="88"/>
      <c r="G55" s="88"/>
      <c r="H55" s="88"/>
    </row>
    <row r="56" spans="1:8" ht="15.75" x14ac:dyDescent="0.25">
      <c r="A56" s="150" t="s">
        <v>71</v>
      </c>
      <c r="B56" s="143">
        <v>4800</v>
      </c>
      <c r="C56" s="87"/>
      <c r="D56" s="88"/>
      <c r="E56" s="88"/>
      <c r="F56" s="88"/>
      <c r="G56" s="88"/>
      <c r="H56" s="88"/>
    </row>
    <row r="57" spans="1:8" ht="15.75" x14ac:dyDescent="0.25">
      <c r="A57" s="148" t="s">
        <v>72</v>
      </c>
      <c r="B57" s="143">
        <v>259.67</v>
      </c>
      <c r="C57" s="89"/>
      <c r="D57" s="89"/>
      <c r="E57" s="88"/>
      <c r="F57" s="88"/>
      <c r="G57" s="88"/>
      <c r="H57" s="88"/>
    </row>
    <row r="58" spans="1:8" ht="15.75" x14ac:dyDescent="0.25">
      <c r="A58" s="148" t="s">
        <v>73</v>
      </c>
      <c r="B58" s="143">
        <v>254.29</v>
      </c>
      <c r="C58" s="87"/>
      <c r="D58" s="88"/>
      <c r="E58" s="88"/>
      <c r="F58" s="88"/>
      <c r="G58" s="88"/>
      <c r="H58" s="88"/>
    </row>
    <row r="59" spans="1:8" ht="15.75" x14ac:dyDescent="0.25">
      <c r="A59" s="148" t="s">
        <v>74</v>
      </c>
      <c r="B59" s="143">
        <v>263.18</v>
      </c>
      <c r="C59" s="87"/>
      <c r="D59" s="88"/>
      <c r="E59" s="88"/>
      <c r="F59" s="88"/>
      <c r="G59" s="88"/>
      <c r="H59" s="88"/>
    </row>
    <row r="60" spans="1:8" ht="16.5" thickBot="1" x14ac:dyDescent="0.3">
      <c r="A60" s="148" t="s">
        <v>75</v>
      </c>
      <c r="B60" s="143">
        <v>4800</v>
      </c>
      <c r="C60" s="87"/>
      <c r="D60" s="88"/>
      <c r="E60" s="88"/>
      <c r="F60" s="88"/>
      <c r="G60" s="88"/>
      <c r="H60" s="88"/>
    </row>
    <row r="61" spans="1:8" ht="16.5" thickBot="1" x14ac:dyDescent="0.3">
      <c r="A61" s="146" t="s">
        <v>76</v>
      </c>
      <c r="B61" s="141">
        <f>SUM(B62:B64)</f>
        <v>1881.22</v>
      </c>
      <c r="C61" s="87"/>
      <c r="D61" s="88"/>
      <c r="E61" s="88"/>
      <c r="F61" s="88"/>
      <c r="G61" s="88"/>
      <c r="H61" s="88"/>
    </row>
    <row r="62" spans="1:8" ht="15.75" x14ac:dyDescent="0.25">
      <c r="A62" s="148" t="s">
        <v>77</v>
      </c>
      <c r="B62" s="143">
        <v>158.88</v>
      </c>
      <c r="C62" s="87"/>
      <c r="D62" s="88"/>
      <c r="E62" s="88"/>
      <c r="F62" s="88"/>
      <c r="G62" s="88"/>
      <c r="H62" s="88"/>
    </row>
    <row r="63" spans="1:8" ht="15.75" x14ac:dyDescent="0.25">
      <c r="A63" s="148" t="s">
        <v>78</v>
      </c>
      <c r="B63" s="143">
        <v>178.65</v>
      </c>
      <c r="C63" s="87"/>
      <c r="D63" s="88"/>
      <c r="E63" s="88"/>
      <c r="F63" s="88"/>
      <c r="G63" s="88"/>
      <c r="H63" s="88"/>
    </row>
    <row r="64" spans="1:8" ht="16.5" thickBot="1" x14ac:dyDescent="0.3">
      <c r="A64" s="148" t="s">
        <v>79</v>
      </c>
      <c r="B64" s="143">
        <v>1543.69</v>
      </c>
    </row>
    <row r="65" spans="1:2" ht="16.5" thickBot="1" x14ac:dyDescent="0.3">
      <c r="A65" s="146" t="s">
        <v>80</v>
      </c>
      <c r="B65" s="141">
        <f>SUM(B66:B72)</f>
        <v>3127.2000000000007</v>
      </c>
    </row>
    <row r="66" spans="1:2" ht="15.75" x14ac:dyDescent="0.25">
      <c r="A66" s="152" t="s">
        <v>81</v>
      </c>
      <c r="B66" s="38">
        <v>167.7</v>
      </c>
    </row>
    <row r="67" spans="1:2" ht="15.75" x14ac:dyDescent="0.25">
      <c r="A67" s="152" t="s">
        <v>82</v>
      </c>
      <c r="B67" s="143">
        <v>327.76</v>
      </c>
    </row>
    <row r="68" spans="1:2" ht="15.75" x14ac:dyDescent="0.25">
      <c r="A68" s="152" t="s">
        <v>83</v>
      </c>
      <c r="B68" s="143">
        <v>1093.1400000000001</v>
      </c>
    </row>
    <row r="69" spans="1:2" ht="15.75" x14ac:dyDescent="0.25">
      <c r="A69" s="152" t="s">
        <v>84</v>
      </c>
      <c r="B69" s="143">
        <v>564.92999999999995</v>
      </c>
    </row>
    <row r="70" spans="1:2" ht="15.75" x14ac:dyDescent="0.25">
      <c r="A70" s="152" t="s">
        <v>85</v>
      </c>
      <c r="B70" s="143">
        <v>108.9</v>
      </c>
    </row>
    <row r="71" spans="1:2" ht="15.75" x14ac:dyDescent="0.25">
      <c r="A71" s="152" t="s">
        <v>86</v>
      </c>
      <c r="B71" s="143">
        <v>27.57</v>
      </c>
    </row>
    <row r="72" spans="1:2" ht="16.5" thickBot="1" x14ac:dyDescent="0.3">
      <c r="A72" s="152" t="s">
        <v>87</v>
      </c>
      <c r="B72" s="147">
        <v>837.2</v>
      </c>
    </row>
    <row r="73" spans="1:2" ht="16.5" thickBot="1" x14ac:dyDescent="0.3">
      <c r="A73" s="146" t="s">
        <v>88</v>
      </c>
      <c r="B73" s="141">
        <f>SUM(B74:B78)</f>
        <v>30357.06</v>
      </c>
    </row>
    <row r="74" spans="1:2" ht="15.75" x14ac:dyDescent="0.25">
      <c r="A74" s="152" t="s">
        <v>89</v>
      </c>
      <c r="B74" s="143">
        <v>671.67</v>
      </c>
    </row>
    <row r="75" spans="1:2" ht="15.75" x14ac:dyDescent="0.25">
      <c r="A75" s="152" t="s">
        <v>90</v>
      </c>
      <c r="B75" s="143">
        <v>8025.67</v>
      </c>
    </row>
    <row r="76" spans="1:2" ht="15.75" x14ac:dyDescent="0.25">
      <c r="A76" s="152" t="s">
        <v>91</v>
      </c>
      <c r="B76" s="143">
        <v>17908</v>
      </c>
    </row>
    <row r="77" spans="1:2" ht="15.75" x14ac:dyDescent="0.25">
      <c r="A77" s="152" t="s">
        <v>92</v>
      </c>
      <c r="B77" s="143">
        <v>2309.3200000000002</v>
      </c>
    </row>
    <row r="78" spans="1:2" ht="16.5" thickBot="1" x14ac:dyDescent="0.3">
      <c r="A78" s="152" t="s">
        <v>93</v>
      </c>
      <c r="B78" s="143">
        <v>1442.4</v>
      </c>
    </row>
    <row r="79" spans="1:2" ht="16.5" thickBot="1" x14ac:dyDescent="0.3">
      <c r="A79" s="146" t="s">
        <v>94</v>
      </c>
      <c r="B79" s="141">
        <f>SUM(B80:B85)</f>
        <v>1659.35</v>
      </c>
    </row>
    <row r="80" spans="1:2" ht="15.75" x14ac:dyDescent="0.25">
      <c r="A80" s="148" t="s">
        <v>95</v>
      </c>
      <c r="B80" s="143">
        <v>130.47</v>
      </c>
    </row>
    <row r="81" spans="1:2" ht="15.75" x14ac:dyDescent="0.25">
      <c r="A81" s="148" t="s">
        <v>96</v>
      </c>
      <c r="B81" s="143">
        <v>129.18</v>
      </c>
    </row>
    <row r="82" spans="1:2" ht="15.75" x14ac:dyDescent="0.25">
      <c r="A82" s="148" t="s">
        <v>97</v>
      </c>
      <c r="B82" s="143">
        <v>417.27</v>
      </c>
    </row>
    <row r="83" spans="1:2" ht="15.75" x14ac:dyDescent="0.25">
      <c r="A83" s="148" t="s">
        <v>98</v>
      </c>
      <c r="B83" s="143">
        <v>307.76</v>
      </c>
    </row>
    <row r="84" spans="1:2" ht="15.75" x14ac:dyDescent="0.25">
      <c r="A84" s="148" t="s">
        <v>99</v>
      </c>
      <c r="B84" s="143">
        <v>115.08</v>
      </c>
    </row>
    <row r="85" spans="1:2" ht="16.5" thickBot="1" x14ac:dyDescent="0.3">
      <c r="A85" s="148" t="s">
        <v>100</v>
      </c>
      <c r="B85" s="143">
        <v>559.59</v>
      </c>
    </row>
    <row r="86" spans="1:2" ht="16.5" thickBot="1" x14ac:dyDescent="0.3">
      <c r="A86" s="146" t="s">
        <v>101</v>
      </c>
      <c r="B86" s="141">
        <f>SUM(B87:B95)</f>
        <v>34999.040000000001</v>
      </c>
    </row>
    <row r="87" spans="1:2" ht="15.75" x14ac:dyDescent="0.25">
      <c r="A87" s="148" t="s">
        <v>102</v>
      </c>
      <c r="B87" s="143">
        <v>1356.8</v>
      </c>
    </row>
    <row r="88" spans="1:2" ht="15.75" x14ac:dyDescent="0.25">
      <c r="A88" s="151" t="s">
        <v>103</v>
      </c>
      <c r="B88" s="145">
        <v>1388.8</v>
      </c>
    </row>
    <row r="89" spans="1:2" ht="15.75" x14ac:dyDescent="0.25">
      <c r="A89" s="148" t="s">
        <v>104</v>
      </c>
      <c r="B89" s="145">
        <v>12708.17</v>
      </c>
    </row>
    <row r="90" spans="1:2" ht="15.75" x14ac:dyDescent="0.25">
      <c r="A90" s="148" t="s">
        <v>105</v>
      </c>
      <c r="B90" s="145">
        <v>521.09</v>
      </c>
    </row>
    <row r="91" spans="1:2" ht="15.75" x14ac:dyDescent="0.25">
      <c r="A91" s="148" t="s">
        <v>106</v>
      </c>
      <c r="B91" s="145">
        <v>1100</v>
      </c>
    </row>
    <row r="92" spans="1:2" ht="15.75" x14ac:dyDescent="0.25">
      <c r="A92" s="148" t="s">
        <v>107</v>
      </c>
      <c r="B92" s="145">
        <v>12315.2</v>
      </c>
    </row>
    <row r="93" spans="1:2" ht="15.75" x14ac:dyDescent="0.25">
      <c r="A93" s="148" t="s">
        <v>108</v>
      </c>
      <c r="B93" s="145">
        <v>597.78</v>
      </c>
    </row>
    <row r="94" spans="1:2" ht="15.75" x14ac:dyDescent="0.25">
      <c r="A94" s="148" t="s">
        <v>109</v>
      </c>
      <c r="B94" s="145">
        <v>163.19999999999999</v>
      </c>
    </row>
    <row r="95" spans="1:2" ht="16.5" thickBot="1" x14ac:dyDescent="0.3">
      <c r="A95" s="148" t="s">
        <v>110</v>
      </c>
      <c r="B95" s="145">
        <v>4848</v>
      </c>
    </row>
    <row r="96" spans="1:2" ht="16.5" thickBot="1" x14ac:dyDescent="0.3">
      <c r="A96" s="146" t="s">
        <v>111</v>
      </c>
      <c r="B96" s="141">
        <f>SUM(B97:B105)</f>
        <v>13480</v>
      </c>
    </row>
    <row r="97" spans="1:2" ht="15.75" x14ac:dyDescent="0.25">
      <c r="A97" s="150" t="s">
        <v>112</v>
      </c>
      <c r="B97" s="143">
        <v>112.8</v>
      </c>
    </row>
    <row r="98" spans="1:2" ht="15.75" x14ac:dyDescent="0.25">
      <c r="A98" s="148" t="s">
        <v>113</v>
      </c>
      <c r="B98" s="145">
        <v>3405.6</v>
      </c>
    </row>
    <row r="99" spans="1:2" ht="15.75" x14ac:dyDescent="0.25">
      <c r="A99" s="148" t="s">
        <v>114</v>
      </c>
      <c r="B99" s="145">
        <v>4063.2</v>
      </c>
    </row>
    <row r="100" spans="1:2" ht="15.75" x14ac:dyDescent="0.25">
      <c r="A100" s="148" t="s">
        <v>115</v>
      </c>
      <c r="B100" s="145">
        <v>209.6</v>
      </c>
    </row>
    <row r="101" spans="1:2" ht="15.75" x14ac:dyDescent="0.25">
      <c r="A101" s="148" t="s">
        <v>116</v>
      </c>
      <c r="B101" s="145">
        <v>0</v>
      </c>
    </row>
    <row r="102" spans="1:2" ht="15.75" x14ac:dyDescent="0.25">
      <c r="A102" s="148" t="s">
        <v>117</v>
      </c>
      <c r="B102" s="145">
        <v>793.6</v>
      </c>
    </row>
    <row r="103" spans="1:2" ht="15.75" x14ac:dyDescent="0.25">
      <c r="A103" s="148" t="s">
        <v>118</v>
      </c>
      <c r="B103" s="145">
        <v>3859.2</v>
      </c>
    </row>
    <row r="104" spans="1:2" ht="15.75" x14ac:dyDescent="0.25">
      <c r="A104" s="148" t="s">
        <v>119</v>
      </c>
      <c r="B104" s="143">
        <v>248.8</v>
      </c>
    </row>
    <row r="105" spans="1:2" ht="16.5" thickBot="1" x14ac:dyDescent="0.3">
      <c r="A105" s="148" t="s">
        <v>120</v>
      </c>
      <c r="B105" s="143">
        <v>787.2</v>
      </c>
    </row>
    <row r="106" spans="1:2" ht="16.5" thickBot="1" x14ac:dyDescent="0.3">
      <c r="A106" s="146" t="s">
        <v>121</v>
      </c>
      <c r="B106" s="141">
        <f>SUM(B107:B108)</f>
        <v>3054.85</v>
      </c>
    </row>
    <row r="107" spans="1:2" ht="15.75" x14ac:dyDescent="0.25">
      <c r="A107" s="152" t="s">
        <v>122</v>
      </c>
      <c r="B107" s="149">
        <v>2970.42</v>
      </c>
    </row>
    <row r="108" spans="1:2" ht="16.5" thickBot="1" x14ac:dyDescent="0.3">
      <c r="A108" s="152" t="s">
        <v>123</v>
      </c>
      <c r="B108" s="143">
        <v>84.43</v>
      </c>
    </row>
    <row r="109" spans="1:2" ht="16.5" thickBot="1" x14ac:dyDescent="0.3">
      <c r="A109" s="153" t="s">
        <v>124</v>
      </c>
      <c r="B109" s="141">
        <f>SUM(B110:B113)</f>
        <v>5086.26</v>
      </c>
    </row>
    <row r="110" spans="1:2" ht="15.75" x14ac:dyDescent="0.25">
      <c r="A110" s="154" t="s">
        <v>125</v>
      </c>
      <c r="B110" s="143">
        <v>2284.8000000000002</v>
      </c>
    </row>
    <row r="111" spans="1:2" ht="15.75" x14ac:dyDescent="0.25">
      <c r="A111" s="155" t="s">
        <v>126</v>
      </c>
      <c r="B111" s="143">
        <v>1435.2</v>
      </c>
    </row>
    <row r="112" spans="1:2" ht="15.75" x14ac:dyDescent="0.25">
      <c r="A112" s="156" t="s">
        <v>127</v>
      </c>
      <c r="B112" s="143">
        <v>961.33</v>
      </c>
    </row>
    <row r="113" spans="1:2" ht="16.5" thickBot="1" x14ac:dyDescent="0.3">
      <c r="A113" s="156" t="s">
        <v>128</v>
      </c>
      <c r="B113" s="143">
        <v>404.93</v>
      </c>
    </row>
    <row r="114" spans="1:2" ht="16.5" thickBot="1" x14ac:dyDescent="0.3">
      <c r="A114" s="146" t="s">
        <v>129</v>
      </c>
      <c r="B114" s="141">
        <f>SUM(B115:B121)</f>
        <v>6465.78</v>
      </c>
    </row>
    <row r="115" spans="1:2" ht="15.75" x14ac:dyDescent="0.25">
      <c r="A115" s="142" t="s">
        <v>130</v>
      </c>
      <c r="B115" s="143">
        <v>20.62</v>
      </c>
    </row>
    <row r="116" spans="1:2" ht="15.75" x14ac:dyDescent="0.25">
      <c r="A116" s="142" t="s">
        <v>131</v>
      </c>
      <c r="B116" s="143">
        <v>354.19</v>
      </c>
    </row>
    <row r="117" spans="1:2" ht="15.75" x14ac:dyDescent="0.25">
      <c r="A117" s="142" t="s">
        <v>132</v>
      </c>
      <c r="B117" s="143">
        <v>147.87</v>
      </c>
    </row>
    <row r="118" spans="1:2" ht="15.75" x14ac:dyDescent="0.25">
      <c r="A118" s="142" t="s">
        <v>133</v>
      </c>
      <c r="B118" s="143">
        <v>66.62</v>
      </c>
    </row>
    <row r="119" spans="1:2" ht="15.75" x14ac:dyDescent="0.25">
      <c r="A119" s="142" t="s">
        <v>134</v>
      </c>
      <c r="B119" s="143">
        <v>4789.2</v>
      </c>
    </row>
    <row r="120" spans="1:2" ht="15.75" x14ac:dyDescent="0.25">
      <c r="A120" s="142" t="s">
        <v>135</v>
      </c>
      <c r="B120" s="143">
        <v>115.38</v>
      </c>
    </row>
    <row r="121" spans="1:2" ht="16.5" thickBot="1" x14ac:dyDescent="0.3">
      <c r="A121" s="142" t="s">
        <v>136</v>
      </c>
      <c r="B121" s="143">
        <v>971.9</v>
      </c>
    </row>
    <row r="122" spans="1:2" ht="16.5" thickBot="1" x14ac:dyDescent="0.3">
      <c r="A122" s="140" t="s">
        <v>137</v>
      </c>
      <c r="B122" s="157">
        <f>B38+B43+B46+B55+B61+B65+B73+B79+B86+B96+B106+B109+B114</f>
        <v>175191.49000000002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2024-04-30T05:26:46Z</dcterms:modified>
</cp:coreProperties>
</file>